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720"/>
  </bookViews>
  <sheets>
    <sheet name="Table 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9" i="2"/>
  <c r="N21" i="2"/>
  <c r="N23" i="2"/>
  <c r="N25" i="2"/>
  <c r="N27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</calcChain>
</file>

<file path=xl/sharedStrings.xml><?xml version="1.0" encoding="utf-8"?>
<sst xmlns="http://schemas.openxmlformats.org/spreadsheetml/2006/main" count="238" uniqueCount="42">
  <si>
    <t xml:space="preserve"> Chilopoda</t>
  </si>
  <si>
    <t>Locality</t>
  </si>
  <si>
    <t>Σ</t>
  </si>
  <si>
    <t>D (%)</t>
  </si>
  <si>
    <t>C (%)</t>
  </si>
  <si>
    <t>Depth (cm)</t>
  </si>
  <si>
    <t xml:space="preserve"> Species</t>
  </si>
  <si>
    <t>5-15</t>
  </si>
  <si>
    <t>25-45</t>
  </si>
  <si>
    <t>55-95</t>
  </si>
  <si>
    <r>
      <t xml:space="preserve"> Clinopodes flavidus </t>
    </r>
    <r>
      <rPr>
        <sz val="12"/>
        <color theme="1"/>
        <rFont val="Times New Roman"/>
        <family val="1"/>
      </rPr>
      <t>C.L. Koch, 1847</t>
    </r>
  </si>
  <si>
    <t>-</t>
  </si>
  <si>
    <r>
      <t xml:space="preserve"> Cryptops parisi </t>
    </r>
    <r>
      <rPr>
        <sz val="12"/>
        <color theme="1"/>
        <rFont val="Times New Roman"/>
        <family val="1"/>
      </rPr>
      <t>Brölemann, 1920</t>
    </r>
  </si>
  <si>
    <r>
      <t xml:space="preserve"> Geophilus electricus </t>
    </r>
    <r>
      <rPr>
        <sz val="12"/>
        <color theme="1"/>
        <rFont val="Times New Roman"/>
        <family val="1"/>
      </rPr>
      <t>(Linnaeus, 1758)</t>
    </r>
  </si>
  <si>
    <r>
      <t xml:space="preserve"> Geophilus insculptus </t>
    </r>
    <r>
      <rPr>
        <sz val="12"/>
        <color theme="1"/>
        <rFont val="Times New Roman"/>
        <family val="1"/>
      </rPr>
      <t>Attems, 1895</t>
    </r>
  </si>
  <si>
    <r>
      <t xml:space="preserve"> Geophilus flavus </t>
    </r>
    <r>
      <rPr>
        <sz val="12"/>
        <color rgb="FF000000"/>
        <rFont val="Times New Roman"/>
        <family val="1"/>
      </rPr>
      <t>(De Geer, 1778)</t>
    </r>
  </si>
  <si>
    <r>
      <t xml:space="preserve"> Harpolithobius anodus </t>
    </r>
    <r>
      <rPr>
        <sz val="12"/>
        <color theme="1"/>
        <rFont val="Times New Roman"/>
        <family val="1"/>
      </rPr>
      <t>(Latzel,1880)</t>
    </r>
  </si>
  <si>
    <r>
      <t xml:space="preserve"> Lamyctes emarginatus </t>
    </r>
    <r>
      <rPr>
        <sz val="12"/>
        <color theme="1"/>
        <rFont val="Times New Roman"/>
        <family val="1"/>
      </rPr>
      <t>(Newport, 1844)</t>
    </r>
  </si>
  <si>
    <r>
      <t xml:space="preserve"> Lithobius agilis </t>
    </r>
    <r>
      <rPr>
        <sz val="12"/>
        <color theme="1"/>
        <rFont val="Times New Roman"/>
        <family val="1"/>
      </rPr>
      <t>C.L. Koch, 1847</t>
    </r>
  </si>
  <si>
    <r>
      <t xml:space="preserve"> Lithobius austriacus </t>
    </r>
    <r>
      <rPr>
        <sz val="12"/>
        <color theme="1"/>
        <rFont val="Times New Roman"/>
        <family val="1"/>
      </rPr>
      <t>(Verhoeff, 1937)</t>
    </r>
  </si>
  <si>
    <r>
      <t xml:space="preserve"> Lithobius cyrtopus </t>
    </r>
    <r>
      <rPr>
        <sz val="12"/>
        <color theme="1"/>
        <rFont val="Times New Roman"/>
        <family val="1"/>
      </rPr>
      <t>Latzel, 1880</t>
    </r>
  </si>
  <si>
    <r>
      <t xml:space="preserve"> Lithobius dentatus </t>
    </r>
    <r>
      <rPr>
        <sz val="12"/>
        <color theme="1"/>
        <rFont val="Times New Roman"/>
        <family val="1"/>
      </rPr>
      <t>C.L.Koch, 1844</t>
    </r>
  </si>
  <si>
    <r>
      <t xml:space="preserve"> Lithobius forficatus </t>
    </r>
    <r>
      <rPr>
        <sz val="12"/>
        <color theme="1"/>
        <rFont val="Times New Roman"/>
        <family val="1"/>
      </rPr>
      <t>(Linnaeus, 1758)</t>
    </r>
  </si>
  <si>
    <r>
      <t xml:space="preserve"> Lithobius lucifugus </t>
    </r>
    <r>
      <rPr>
        <sz val="12"/>
        <color theme="1"/>
        <rFont val="Times New Roman"/>
        <family val="1"/>
      </rPr>
      <t>L. Koch, 1862</t>
    </r>
  </si>
  <si>
    <r>
      <t xml:space="preserve"> Lithobius macilentus </t>
    </r>
    <r>
      <rPr>
        <sz val="12"/>
        <color theme="1"/>
        <rFont val="Times New Roman"/>
        <family val="1"/>
      </rPr>
      <t>L. Koch, 1862</t>
    </r>
  </si>
  <si>
    <r>
      <t xml:space="preserve"> Lithobius microps </t>
    </r>
    <r>
      <rPr>
        <sz val="12"/>
        <color theme="1"/>
        <rFont val="Times New Roman"/>
        <family val="1"/>
      </rPr>
      <t>Meinert, 1868</t>
    </r>
  </si>
  <si>
    <r>
      <t xml:space="preserve"> Lithobius mutabilis </t>
    </r>
    <r>
      <rPr>
        <sz val="12"/>
        <color theme="1"/>
        <rFont val="Times New Roman"/>
        <family val="1"/>
      </rPr>
      <t>L. Koch, 1862</t>
    </r>
  </si>
  <si>
    <r>
      <t xml:space="preserve"> Lithobius muticus </t>
    </r>
    <r>
      <rPr>
        <sz val="12"/>
        <color theme="1"/>
        <rFont val="Times New Roman"/>
        <family val="1"/>
      </rPr>
      <t>C.L. Koch, 1847</t>
    </r>
  </si>
  <si>
    <r>
      <t xml:space="preserve"> Lithobius nodulipes </t>
    </r>
    <r>
      <rPr>
        <sz val="12"/>
        <color theme="1"/>
        <rFont val="Times New Roman"/>
        <family val="1"/>
      </rPr>
      <t>Latzel, 1880</t>
    </r>
  </si>
  <si>
    <r>
      <t xml:space="preserve"> Lithobius tenebrosus </t>
    </r>
    <r>
      <rPr>
        <sz val="12"/>
        <color theme="1"/>
        <rFont val="Times New Roman"/>
        <family val="1"/>
      </rPr>
      <t>Meinert, 1872</t>
    </r>
  </si>
  <si>
    <r>
      <t xml:space="preserve"> Lithobius tenebrosus fennoscandius </t>
    </r>
    <r>
      <rPr>
        <sz val="12"/>
        <color theme="1"/>
        <rFont val="Times New Roman"/>
        <family val="1"/>
      </rPr>
      <t>Lohmander, 1948</t>
    </r>
  </si>
  <si>
    <r>
      <t xml:space="preserve"> Strigamia acuminata </t>
    </r>
    <r>
      <rPr>
        <sz val="12"/>
        <color theme="1"/>
        <rFont val="Times New Roman"/>
        <family val="1"/>
      </rPr>
      <t>(Leach, 1814)</t>
    </r>
  </si>
  <si>
    <r>
      <t xml:space="preserve"> Strigamia crassipes </t>
    </r>
    <r>
      <rPr>
        <sz val="12"/>
        <color theme="1"/>
        <rFont val="Times New Roman"/>
        <family val="1"/>
      </rPr>
      <t>(C.L. Koch, 1835)</t>
    </r>
  </si>
  <si>
    <r>
      <t xml:space="preserve"> Strigamia transsilvanica </t>
    </r>
    <r>
      <rPr>
        <sz val="12"/>
        <color theme="1"/>
        <rFont val="Times New Roman"/>
        <family val="1"/>
      </rPr>
      <t>(Verhoeff, 1928)</t>
    </r>
  </si>
  <si>
    <t>Σ (indiv.)</t>
  </si>
  <si>
    <t>Σ (spp.)</t>
  </si>
  <si>
    <t xml:space="preserve"> Symphyla</t>
  </si>
  <si>
    <t>0–5 ind.</t>
  </si>
  <si>
    <t>6–20 ind.</t>
  </si>
  <si>
    <t>21–50 ind.</t>
  </si>
  <si>
    <t>&gt; 50 ind.</t>
  </si>
  <si>
    <r>
      <t xml:space="preserve">Supplementary file 1: Table S1. </t>
    </r>
    <r>
      <rPr>
        <sz val="12"/>
        <color theme="1"/>
        <rFont val="Times New Roman"/>
        <family val="1"/>
      </rPr>
      <t>List of sampled centipede species and community characteristics. Abbreviations: D-Dominance, C-Constancy. Coloured boxes indicate number of individuals in given depth. The numbers indicating particular studied scree slopes are stated in Fig.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</si>
</sst>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 tint="0.1499984740745262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0"/>
      <name val="Verdana"/>
      <family val="2"/>
    </font>
    <font>
      <b/>
      <sz val="11"/>
      <color theme="1"/>
      <name val="Verdana"/>
      <family val="2"/>
    </font>
    <font>
      <sz val="10"/>
      <color theme="1"/>
      <name val="Garamond"/>
      <family val="1"/>
    </font>
    <font>
      <sz val="10"/>
      <color theme="1"/>
      <name val="Verdana"/>
      <family val="2"/>
    </font>
    <font>
      <sz val="10"/>
      <color theme="1" tint="0.14999847407452621"/>
      <name val="Garamond"/>
      <family val="1"/>
    </font>
    <font>
      <b/>
      <sz val="11"/>
      <color theme="0"/>
      <name val="Verdana"/>
      <family val="2"/>
    </font>
    <font>
      <sz val="10"/>
      <color theme="0"/>
      <name val="Verdana"/>
      <family val="2"/>
    </font>
    <font>
      <b/>
      <sz val="10"/>
      <color theme="1"/>
      <name val="Garamond"/>
      <family val="1"/>
    </font>
    <font>
      <b/>
      <sz val="10"/>
      <color theme="0"/>
      <name val="Garamond"/>
      <family val="1"/>
    </font>
    <font>
      <b/>
      <sz val="11"/>
      <color rgb="FF61FFA8"/>
      <name val="Verdana"/>
      <family val="2"/>
    </font>
    <font>
      <b/>
      <sz val="12"/>
      <name val="Garamond"/>
      <family val="1"/>
    </font>
    <font>
      <i/>
      <sz val="12"/>
      <color theme="1"/>
      <name val="Garamond"/>
      <family val="1"/>
    </font>
    <font>
      <sz val="12"/>
      <color theme="1"/>
      <name val="Verdana"/>
      <family val="2"/>
    </font>
    <font>
      <i/>
      <sz val="12"/>
      <color rgb="FF000000"/>
      <name val="Garamond"/>
      <family val="1"/>
    </font>
    <font>
      <b/>
      <sz val="11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1FFA8"/>
        <bgColor indexed="64"/>
      </patternFill>
    </fill>
    <fill>
      <patternFill patternType="solid">
        <fgColor rgb="FF00B853"/>
        <bgColor indexed="64"/>
      </patternFill>
    </fill>
    <fill>
      <patternFill patternType="solid">
        <fgColor rgb="FF06180E"/>
        <bgColor indexed="64"/>
      </patternFill>
    </fill>
    <fill>
      <patternFill patternType="solid">
        <fgColor rgb="FF146A4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/>
    <xf numFmtId="0" fontId="6" fillId="4" borderId="1" xfId="0" applyFont="1" applyFill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9" fillId="5" borderId="1" xfId="0" applyFont="1" applyFill="1" applyBorder="1"/>
    <xf numFmtId="0" fontId="6" fillId="6" borderId="1" xfId="0" applyFont="1" applyFill="1" applyBorder="1"/>
    <xf numFmtId="49" fontId="6" fillId="0" borderId="1" xfId="0" applyNumberFormat="1" applyFont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0" borderId="0" xfId="0" applyFont="1"/>
    <xf numFmtId="0" fontId="1" fillId="0" borderId="0" xfId="0" applyFo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/>
    </xf>
    <xf numFmtId="16" fontId="18" fillId="0" borderId="0" xfId="0" applyNumberFormat="1" applyFont="1"/>
    <xf numFmtId="0" fontId="20" fillId="0" borderId="0" xfId="0" applyFont="1"/>
    <xf numFmtId="16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 vertical="center" wrapText="1"/>
    </xf>
    <xf numFmtId="0" fontId="27" fillId="0" borderId="0" xfId="0" applyFont="1"/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28" fillId="0" borderId="0" xfId="0" applyFont="1"/>
    <xf numFmtId="16" fontId="28" fillId="0" borderId="0" xfId="0" applyNumberFormat="1" applyFont="1"/>
    <xf numFmtId="0" fontId="28" fillId="0" borderId="0" xfId="0" applyFont="1" applyAlignment="1">
      <alignment horizontal="center"/>
    </xf>
    <xf numFmtId="16" fontId="28" fillId="0" borderId="0" xfId="0" applyNumberFormat="1" applyFont="1" applyAlignment="1">
      <alignment horizontal="center"/>
    </xf>
    <xf numFmtId="0" fontId="27" fillId="0" borderId="0" xfId="0" applyFont="1" applyAlignment="1">
      <alignment horizontal="justify" vertical="center" wrapText="1"/>
    </xf>
    <xf numFmtId="49" fontId="14" fillId="0" borderId="0" xfId="0" applyNumberFormat="1" applyFont="1" applyAlignment="1">
      <alignment horizontal="left"/>
    </xf>
    <xf numFmtId="0" fontId="29" fillId="0" borderId="0" xfId="0" applyFont="1" applyAlignment="1">
      <alignment vertical="center" wrapText="1"/>
    </xf>
    <xf numFmtId="49" fontId="14" fillId="0" borderId="0" xfId="0" applyNumberFormat="1" applyFont="1"/>
    <xf numFmtId="0" fontId="30" fillId="0" borderId="0" xfId="0" applyFont="1" applyAlignment="1">
      <alignment horizontal="left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9"/>
  <sheetViews>
    <sheetView tabSelected="1" zoomScale="89" zoomScaleNormal="89" workbookViewId="0">
      <selection activeCell="B1" sqref="B1"/>
    </sheetView>
  </sheetViews>
  <sheetFormatPr defaultRowHeight="15" x14ac:dyDescent="0.25"/>
  <cols>
    <col min="2" max="2" width="44.42578125" customWidth="1"/>
    <col min="3" max="11" width="5.140625" customWidth="1"/>
    <col min="12" max="12" width="6.140625" customWidth="1"/>
    <col min="13" max="13" width="5.140625" customWidth="1"/>
    <col min="14" max="14" width="5.85546875" customWidth="1"/>
    <col min="15" max="15" width="6.7109375" customWidth="1"/>
    <col min="16" max="16" width="9.140625" customWidth="1"/>
    <col min="17" max="17" width="9.7109375" customWidth="1"/>
    <col min="18" max="18" width="11.140625" customWidth="1"/>
    <col min="19" max="19" width="9.85546875" customWidth="1"/>
    <col min="20" max="20" width="11" customWidth="1"/>
    <col min="21" max="24" width="9.7109375" customWidth="1"/>
    <col min="29" max="32" width="16.7109375" customWidth="1"/>
  </cols>
  <sheetData>
    <row r="1" spans="2:27" ht="15.75" x14ac:dyDescent="0.25">
      <c r="B1" s="76" t="s">
        <v>41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27" x14ac:dyDescent="0.25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27" ht="16.149999999999999" customHeight="1" x14ac:dyDescent="0.25">
      <c r="B3" s="1" t="s">
        <v>0</v>
      </c>
      <c r="C3" s="80" t="s">
        <v>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1" t="s">
        <v>2</v>
      </c>
      <c r="O3" s="82" t="s">
        <v>3</v>
      </c>
      <c r="P3" s="82" t="s">
        <v>4</v>
      </c>
      <c r="Q3" s="83" t="s">
        <v>5</v>
      </c>
      <c r="R3" s="83"/>
      <c r="S3" s="83"/>
      <c r="T3" s="30"/>
    </row>
    <row r="4" spans="2:27" ht="16.149999999999999" customHeight="1" x14ac:dyDescent="0.25">
      <c r="B4" s="1" t="s">
        <v>6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81"/>
      <c r="O4" s="82"/>
      <c r="P4" s="82"/>
      <c r="Q4" s="3" t="s">
        <v>7</v>
      </c>
      <c r="R4" s="4" t="s">
        <v>8</v>
      </c>
      <c r="S4" s="4" t="s">
        <v>9</v>
      </c>
      <c r="T4" s="31"/>
      <c r="Y4" s="32"/>
      <c r="Z4" s="33"/>
      <c r="AA4" s="33"/>
    </row>
    <row r="5" spans="2:27" ht="16.149999999999999" customHeight="1" x14ac:dyDescent="0.25">
      <c r="B5" s="5" t="s">
        <v>10</v>
      </c>
      <c r="C5" s="6" t="s">
        <v>11</v>
      </c>
      <c r="D5" s="6" t="s">
        <v>11</v>
      </c>
      <c r="E5" s="6" t="s">
        <v>11</v>
      </c>
      <c r="F5" s="6">
        <v>3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7">
        <f t="shared" ref="N5:N10" si="0">SUM(C5:K5)</f>
        <v>3</v>
      </c>
      <c r="O5" s="8">
        <f>N5/N28*100</f>
        <v>1.107011070110701</v>
      </c>
      <c r="P5" s="8">
        <v>9.0909090909090917</v>
      </c>
      <c r="Q5" s="9"/>
      <c r="R5" s="9"/>
      <c r="S5" s="10"/>
      <c r="T5" s="34"/>
      <c r="Y5" s="35"/>
      <c r="Z5" s="35"/>
      <c r="AA5" s="35"/>
    </row>
    <row r="6" spans="2:27" ht="16.149999999999999" customHeight="1" x14ac:dyDescent="0.25">
      <c r="B6" s="5" t="s">
        <v>12</v>
      </c>
      <c r="C6" s="6">
        <v>5</v>
      </c>
      <c r="D6" s="6" t="s">
        <v>11</v>
      </c>
      <c r="E6" s="6">
        <v>2</v>
      </c>
      <c r="F6" s="6" t="s">
        <v>11</v>
      </c>
      <c r="G6" s="6" t="s">
        <v>11</v>
      </c>
      <c r="H6" s="6">
        <v>2</v>
      </c>
      <c r="I6" s="6" t="s">
        <v>11</v>
      </c>
      <c r="J6" s="6" t="s">
        <v>11</v>
      </c>
      <c r="K6" s="6">
        <v>2</v>
      </c>
      <c r="L6" s="6" t="s">
        <v>11</v>
      </c>
      <c r="M6" s="6" t="s">
        <v>11</v>
      </c>
      <c r="N6" s="7">
        <f t="shared" si="0"/>
        <v>11</v>
      </c>
      <c r="O6" s="8">
        <f>N6/N28*100</f>
        <v>4.0590405904059041</v>
      </c>
      <c r="P6" s="8">
        <v>36.363636363636367</v>
      </c>
      <c r="Q6" s="9"/>
      <c r="R6" s="9"/>
      <c r="S6" s="11"/>
      <c r="T6" s="34"/>
      <c r="V6" s="36"/>
      <c r="W6" s="37"/>
      <c r="Y6" s="35"/>
      <c r="Z6" s="35"/>
      <c r="AA6" s="35"/>
    </row>
    <row r="7" spans="2:27" ht="16.149999999999999" customHeight="1" x14ac:dyDescent="0.25">
      <c r="B7" s="5" t="s">
        <v>13</v>
      </c>
      <c r="C7" s="6" t="s">
        <v>11</v>
      </c>
      <c r="D7" s="6" t="s">
        <v>11</v>
      </c>
      <c r="E7" s="6" t="s">
        <v>11</v>
      </c>
      <c r="F7" s="6" t="s">
        <v>11</v>
      </c>
      <c r="G7" s="6" t="s">
        <v>11</v>
      </c>
      <c r="H7" s="6" t="s">
        <v>11</v>
      </c>
      <c r="I7" s="6" t="s">
        <v>11</v>
      </c>
      <c r="J7" s="6">
        <v>1</v>
      </c>
      <c r="K7" s="6" t="s">
        <v>11</v>
      </c>
      <c r="L7" s="6" t="s">
        <v>11</v>
      </c>
      <c r="M7" s="6" t="s">
        <v>11</v>
      </c>
      <c r="N7" s="7">
        <f t="shared" si="0"/>
        <v>1</v>
      </c>
      <c r="O7" s="8">
        <f>N7/N28*100</f>
        <v>0.36900369003690037</v>
      </c>
      <c r="P7" s="8">
        <v>9.0909090909090917</v>
      </c>
      <c r="Q7" s="9"/>
      <c r="R7" s="12"/>
      <c r="S7" s="12"/>
      <c r="T7" s="38"/>
      <c r="V7" s="37"/>
      <c r="W7" s="39"/>
      <c r="Y7" s="35"/>
      <c r="Z7" s="35"/>
      <c r="AA7" s="35"/>
    </row>
    <row r="8" spans="2:27" ht="16.149999999999999" customHeight="1" x14ac:dyDescent="0.25">
      <c r="B8" s="5" t="s">
        <v>14</v>
      </c>
      <c r="C8" s="6" t="s">
        <v>11</v>
      </c>
      <c r="D8" s="6" t="s">
        <v>11</v>
      </c>
      <c r="E8" s="6" t="s">
        <v>11</v>
      </c>
      <c r="F8" s="6" t="s">
        <v>11</v>
      </c>
      <c r="G8" s="6">
        <v>1</v>
      </c>
      <c r="H8" s="6" t="s">
        <v>11</v>
      </c>
      <c r="I8" s="6">
        <v>1</v>
      </c>
      <c r="J8" s="6" t="s">
        <v>11</v>
      </c>
      <c r="K8" s="6" t="s">
        <v>11</v>
      </c>
      <c r="L8" s="6" t="s">
        <v>11</v>
      </c>
      <c r="M8" s="6" t="s">
        <v>11</v>
      </c>
      <c r="N8" s="7">
        <f t="shared" si="0"/>
        <v>2</v>
      </c>
      <c r="O8" s="8">
        <f>N8/N28*100</f>
        <v>0.73800738007380073</v>
      </c>
      <c r="P8" s="8">
        <v>18.181818181818183</v>
      </c>
      <c r="Q8" s="9"/>
      <c r="R8" s="12"/>
      <c r="S8" s="9"/>
      <c r="T8" s="38"/>
      <c r="V8" s="37"/>
      <c r="W8" s="37"/>
      <c r="Y8" s="35"/>
      <c r="Z8" s="35"/>
      <c r="AA8" s="35"/>
    </row>
    <row r="9" spans="2:27" ht="16.149999999999999" customHeight="1" x14ac:dyDescent="0.25">
      <c r="B9" s="13" t="s">
        <v>15</v>
      </c>
      <c r="C9" s="6" t="s">
        <v>11</v>
      </c>
      <c r="D9" s="6">
        <v>2</v>
      </c>
      <c r="E9" s="6">
        <v>2</v>
      </c>
      <c r="F9" s="6">
        <v>3</v>
      </c>
      <c r="G9" s="6" t="s">
        <v>11</v>
      </c>
      <c r="H9" s="6" t="s">
        <v>11</v>
      </c>
      <c r="I9" s="6" t="s">
        <v>11</v>
      </c>
      <c r="J9" s="6" t="s">
        <v>11</v>
      </c>
      <c r="K9" s="6" t="s">
        <v>11</v>
      </c>
      <c r="L9" s="6" t="s">
        <v>11</v>
      </c>
      <c r="M9" s="6" t="s">
        <v>11</v>
      </c>
      <c r="N9" s="7">
        <f t="shared" si="0"/>
        <v>7</v>
      </c>
      <c r="O9" s="8">
        <f>N9/N28*100</f>
        <v>2.5830258302583027</v>
      </c>
      <c r="P9" s="8">
        <v>27.27272727272727</v>
      </c>
      <c r="Q9" s="9"/>
      <c r="R9" s="9"/>
      <c r="S9" s="9"/>
      <c r="T9" s="34"/>
      <c r="V9" s="40"/>
      <c r="W9" s="37"/>
      <c r="Y9" s="35"/>
      <c r="Z9" s="35"/>
      <c r="AA9" s="35"/>
    </row>
    <row r="10" spans="2:27" ht="16.149999999999999" customHeight="1" x14ac:dyDescent="0.25">
      <c r="B10" s="5" t="s">
        <v>16</v>
      </c>
      <c r="C10" s="6" t="s">
        <v>11</v>
      </c>
      <c r="D10" s="6" t="s">
        <v>11</v>
      </c>
      <c r="E10" s="6" t="s">
        <v>11</v>
      </c>
      <c r="F10" s="6" t="s">
        <v>11</v>
      </c>
      <c r="G10" s="6" t="s">
        <v>11</v>
      </c>
      <c r="H10" s="6">
        <v>4</v>
      </c>
      <c r="I10" s="6">
        <v>1</v>
      </c>
      <c r="J10" s="6">
        <v>1</v>
      </c>
      <c r="K10" s="6" t="s">
        <v>11</v>
      </c>
      <c r="L10" s="6" t="s">
        <v>11</v>
      </c>
      <c r="M10" s="6" t="s">
        <v>11</v>
      </c>
      <c r="N10" s="7">
        <f t="shared" si="0"/>
        <v>6</v>
      </c>
      <c r="O10" s="8">
        <f>N10/N28*100</f>
        <v>2.214022140221402</v>
      </c>
      <c r="P10" s="8">
        <v>27.27272727272727</v>
      </c>
      <c r="Q10" s="9"/>
      <c r="R10" s="9"/>
      <c r="S10" s="9"/>
      <c r="T10" s="34"/>
      <c r="Y10" s="35"/>
      <c r="Z10" s="35"/>
      <c r="AA10" s="35"/>
    </row>
    <row r="11" spans="2:27" ht="16.149999999999999" customHeight="1" x14ac:dyDescent="0.25">
      <c r="B11" s="5" t="s">
        <v>17</v>
      </c>
      <c r="C11" s="6" t="s">
        <v>11</v>
      </c>
      <c r="D11" s="6" t="s">
        <v>11</v>
      </c>
      <c r="E11" s="6" t="s">
        <v>11</v>
      </c>
      <c r="F11" s="6" t="s">
        <v>11</v>
      </c>
      <c r="G11" s="6" t="s">
        <v>11</v>
      </c>
      <c r="H11" s="6" t="s">
        <v>11</v>
      </c>
      <c r="I11" s="6" t="s">
        <v>11</v>
      </c>
      <c r="J11" s="6" t="s">
        <v>11</v>
      </c>
      <c r="K11" s="6" t="s">
        <v>11</v>
      </c>
      <c r="L11" s="6" t="s">
        <v>11</v>
      </c>
      <c r="M11" s="6">
        <v>6</v>
      </c>
      <c r="N11" s="7">
        <f>SUM(C11:M11)</f>
        <v>6</v>
      </c>
      <c r="O11" s="8">
        <f>N11/N28*100</f>
        <v>2.214022140221402</v>
      </c>
      <c r="P11" s="8">
        <v>9.0909090909090917</v>
      </c>
      <c r="Q11" s="11"/>
      <c r="R11" s="12"/>
      <c r="S11" s="12"/>
      <c r="T11" s="38"/>
      <c r="Y11" s="35"/>
      <c r="Z11" s="35"/>
      <c r="AA11" s="35"/>
    </row>
    <row r="12" spans="2:27" ht="16.149999999999999" customHeight="1" x14ac:dyDescent="0.25">
      <c r="B12" s="5" t="s">
        <v>18</v>
      </c>
      <c r="C12" s="6" t="s">
        <v>11</v>
      </c>
      <c r="D12" s="6" t="s">
        <v>11</v>
      </c>
      <c r="E12" s="6" t="s">
        <v>11</v>
      </c>
      <c r="F12" s="6" t="s">
        <v>11</v>
      </c>
      <c r="G12" s="6" t="s">
        <v>11</v>
      </c>
      <c r="H12" s="6" t="s">
        <v>11</v>
      </c>
      <c r="I12" s="6">
        <v>2</v>
      </c>
      <c r="J12" s="6" t="s">
        <v>11</v>
      </c>
      <c r="K12" s="6">
        <v>2</v>
      </c>
      <c r="L12" s="6" t="s">
        <v>11</v>
      </c>
      <c r="M12" s="6" t="s">
        <v>11</v>
      </c>
      <c r="N12" s="7">
        <f>SUM(C12:K12)</f>
        <v>4</v>
      </c>
      <c r="O12" s="8">
        <f>N12/N28*100</f>
        <v>1.4760147601476015</v>
      </c>
      <c r="P12" s="8">
        <v>18.181818181818183</v>
      </c>
      <c r="Q12" s="9"/>
      <c r="R12" s="9"/>
      <c r="S12" s="9"/>
      <c r="T12" s="34"/>
      <c r="Y12" s="35"/>
      <c r="Z12" s="35"/>
      <c r="AA12" s="35"/>
    </row>
    <row r="13" spans="2:27" ht="16.149999999999999" customHeight="1" x14ac:dyDescent="0.25">
      <c r="B13" s="5" t="s">
        <v>19</v>
      </c>
      <c r="C13" s="6" t="s">
        <v>11</v>
      </c>
      <c r="D13" s="6" t="s">
        <v>11</v>
      </c>
      <c r="E13" s="6" t="s">
        <v>11</v>
      </c>
      <c r="F13" s="6" t="s">
        <v>11</v>
      </c>
      <c r="G13" s="6">
        <v>2</v>
      </c>
      <c r="H13" s="6" t="s">
        <v>11</v>
      </c>
      <c r="I13" s="6" t="s">
        <v>11</v>
      </c>
      <c r="J13" s="6" t="s">
        <v>11</v>
      </c>
      <c r="K13" s="6" t="s">
        <v>11</v>
      </c>
      <c r="L13" s="6" t="s">
        <v>11</v>
      </c>
      <c r="M13" s="6" t="s">
        <v>11</v>
      </c>
      <c r="N13" s="7">
        <f>SUM(D13:K13)</f>
        <v>2</v>
      </c>
      <c r="O13" s="8">
        <f>N13/N28*100</f>
        <v>0.73800738007380073</v>
      </c>
      <c r="P13" s="8">
        <v>9.0909090909090917</v>
      </c>
      <c r="Q13" s="9"/>
      <c r="R13" s="9"/>
      <c r="S13" s="12"/>
      <c r="T13" s="38"/>
      <c r="Y13" s="35"/>
      <c r="Z13" s="35"/>
      <c r="AA13" s="35"/>
    </row>
    <row r="14" spans="2:27" ht="16.149999999999999" customHeight="1" x14ac:dyDescent="0.25">
      <c r="B14" s="5" t="s">
        <v>20</v>
      </c>
      <c r="C14" s="6" t="s">
        <v>11</v>
      </c>
      <c r="D14" s="6">
        <v>1</v>
      </c>
      <c r="E14" s="6" t="s">
        <v>11</v>
      </c>
      <c r="F14" s="6" t="s">
        <v>11</v>
      </c>
      <c r="G14" s="6" t="s">
        <v>11</v>
      </c>
      <c r="H14" s="6" t="s">
        <v>11</v>
      </c>
      <c r="I14" s="6" t="s">
        <v>11</v>
      </c>
      <c r="J14" s="6" t="s">
        <v>11</v>
      </c>
      <c r="K14" s="6" t="s">
        <v>11</v>
      </c>
      <c r="L14" s="6" t="s">
        <v>11</v>
      </c>
      <c r="M14" s="6" t="s">
        <v>11</v>
      </c>
      <c r="N14" s="7">
        <f>SUM(D14:K14)</f>
        <v>1</v>
      </c>
      <c r="O14" s="8">
        <f>N14/N28*100</f>
        <v>0.36900369003690037</v>
      </c>
      <c r="P14" s="8">
        <v>9.0909090909090917</v>
      </c>
      <c r="Q14" s="9"/>
      <c r="R14" s="12"/>
      <c r="S14" s="9"/>
      <c r="T14" s="34"/>
      <c r="Y14" s="35"/>
      <c r="Z14" s="35"/>
      <c r="AA14" s="35"/>
    </row>
    <row r="15" spans="2:27" ht="16.149999999999999" customHeight="1" x14ac:dyDescent="0.25">
      <c r="B15" s="5" t="s">
        <v>21</v>
      </c>
      <c r="C15" s="6" t="s">
        <v>11</v>
      </c>
      <c r="D15" s="6" t="s">
        <v>11</v>
      </c>
      <c r="E15" s="6" t="s">
        <v>11</v>
      </c>
      <c r="F15" s="6" t="s">
        <v>11</v>
      </c>
      <c r="G15" s="6" t="s">
        <v>11</v>
      </c>
      <c r="H15" s="6" t="s">
        <v>11</v>
      </c>
      <c r="I15" s="6" t="s">
        <v>11</v>
      </c>
      <c r="J15" s="6">
        <v>1</v>
      </c>
      <c r="K15" s="6" t="s">
        <v>11</v>
      </c>
      <c r="L15" s="6" t="s">
        <v>11</v>
      </c>
      <c r="M15" s="6" t="s">
        <v>11</v>
      </c>
      <c r="N15" s="7">
        <f>SUM(D15:K15)</f>
        <v>1</v>
      </c>
      <c r="O15" s="8">
        <f>N15/N28*100</f>
        <v>0.36900369003690037</v>
      </c>
      <c r="P15" s="8">
        <v>9.0909090909090917</v>
      </c>
      <c r="Q15" s="9"/>
      <c r="R15" s="12"/>
      <c r="S15" s="12"/>
      <c r="T15" s="38"/>
      <c r="Y15" s="41"/>
      <c r="Z15" s="35"/>
      <c r="AA15" s="35"/>
    </row>
    <row r="16" spans="2:27" ht="16.149999999999999" customHeight="1" x14ac:dyDescent="0.25">
      <c r="B16" s="5" t="s">
        <v>22</v>
      </c>
      <c r="C16" s="6">
        <v>5</v>
      </c>
      <c r="D16" s="6">
        <v>4</v>
      </c>
      <c r="E16" s="6">
        <v>10</v>
      </c>
      <c r="F16" s="6">
        <v>21</v>
      </c>
      <c r="G16" s="6">
        <v>46</v>
      </c>
      <c r="H16" s="6">
        <v>4</v>
      </c>
      <c r="I16" s="6">
        <v>10</v>
      </c>
      <c r="J16" s="6">
        <v>25</v>
      </c>
      <c r="K16" s="6">
        <v>1</v>
      </c>
      <c r="L16" s="6" t="s">
        <v>11</v>
      </c>
      <c r="M16" s="6" t="s">
        <v>11</v>
      </c>
      <c r="N16" s="7">
        <f>SUM(C16:K16)</f>
        <v>126</v>
      </c>
      <c r="O16" s="8">
        <f>N16/N28*100</f>
        <v>46.494464944649444</v>
      </c>
      <c r="P16" s="8">
        <v>81.818181818181827</v>
      </c>
      <c r="Q16" s="14"/>
      <c r="R16" s="15"/>
      <c r="S16" s="15"/>
      <c r="T16" s="38"/>
      <c r="Y16" s="35"/>
      <c r="Z16" s="35"/>
      <c r="AA16" s="35"/>
    </row>
    <row r="17" spans="2:36" ht="16.149999999999999" customHeight="1" x14ac:dyDescent="0.25">
      <c r="B17" s="5" t="s">
        <v>23</v>
      </c>
      <c r="C17" s="6" t="s">
        <v>11</v>
      </c>
      <c r="D17" s="6" t="s">
        <v>11</v>
      </c>
      <c r="E17" s="6" t="s">
        <v>11</v>
      </c>
      <c r="F17" s="6" t="s">
        <v>11</v>
      </c>
      <c r="G17" s="6">
        <v>2</v>
      </c>
      <c r="H17" s="6">
        <v>18</v>
      </c>
      <c r="I17" s="6">
        <v>4</v>
      </c>
      <c r="J17" s="6" t="s">
        <v>11</v>
      </c>
      <c r="K17" s="6">
        <v>4</v>
      </c>
      <c r="L17" s="6">
        <v>9</v>
      </c>
      <c r="M17" s="6" t="s">
        <v>11</v>
      </c>
      <c r="N17" s="7">
        <f>SUM(C17:L17)</f>
        <v>37</v>
      </c>
      <c r="O17" s="8">
        <f>N17/N28*100</f>
        <v>13.653136531365314</v>
      </c>
      <c r="P17" s="8">
        <v>45.454545454545453</v>
      </c>
      <c r="Q17" s="11"/>
      <c r="R17" s="11"/>
      <c r="S17" s="11"/>
      <c r="T17" s="34"/>
      <c r="Y17" s="35"/>
      <c r="Z17" s="35"/>
      <c r="AA17" s="35"/>
    </row>
    <row r="18" spans="2:36" ht="16.149999999999999" customHeight="1" x14ac:dyDescent="0.25">
      <c r="B18" s="5" t="s">
        <v>24</v>
      </c>
      <c r="C18" s="6" t="s">
        <v>11</v>
      </c>
      <c r="D18" s="6" t="s">
        <v>11</v>
      </c>
      <c r="E18" s="6" t="s">
        <v>11</v>
      </c>
      <c r="F18" s="6" t="s">
        <v>11</v>
      </c>
      <c r="G18" s="6" t="s">
        <v>11</v>
      </c>
      <c r="H18" s="6" t="s">
        <v>11</v>
      </c>
      <c r="I18" s="6" t="s">
        <v>11</v>
      </c>
      <c r="J18" s="6" t="s">
        <v>11</v>
      </c>
      <c r="K18" s="6" t="s">
        <v>11</v>
      </c>
      <c r="L18" s="6">
        <v>3</v>
      </c>
      <c r="M18" s="6" t="s">
        <v>11</v>
      </c>
      <c r="N18" s="7">
        <v>3</v>
      </c>
      <c r="O18" s="8">
        <f>N18/N28*100</f>
        <v>1.107011070110701</v>
      </c>
      <c r="P18" s="8">
        <v>9.0909090909090917</v>
      </c>
      <c r="Q18" s="16"/>
      <c r="R18" s="9"/>
      <c r="S18" s="9"/>
      <c r="T18" s="34"/>
      <c r="Y18" s="35"/>
      <c r="Z18" s="35"/>
      <c r="AA18" s="35"/>
    </row>
    <row r="19" spans="2:36" ht="16.149999999999999" customHeight="1" x14ac:dyDescent="0.25">
      <c r="B19" s="5" t="s">
        <v>25</v>
      </c>
      <c r="C19" s="6" t="s">
        <v>11</v>
      </c>
      <c r="D19" s="6">
        <v>1</v>
      </c>
      <c r="E19" s="6" t="s">
        <v>11</v>
      </c>
      <c r="F19" s="6" t="s">
        <v>11</v>
      </c>
      <c r="G19" s="6" t="s">
        <v>11</v>
      </c>
      <c r="H19" s="6" t="s">
        <v>11</v>
      </c>
      <c r="I19" s="6" t="s">
        <v>11</v>
      </c>
      <c r="J19" s="6" t="s">
        <v>11</v>
      </c>
      <c r="K19" s="6" t="s">
        <v>11</v>
      </c>
      <c r="L19" s="6" t="s">
        <v>11</v>
      </c>
      <c r="M19" s="6" t="s">
        <v>11</v>
      </c>
      <c r="N19" s="7">
        <f>SUM(C19:K19)</f>
        <v>1</v>
      </c>
      <c r="O19" s="8">
        <f>N19/N28*100</f>
        <v>0.36900369003690037</v>
      </c>
      <c r="P19" s="8">
        <v>9.0909090909090917</v>
      </c>
      <c r="Q19" s="12"/>
      <c r="R19" s="9"/>
      <c r="S19" s="12"/>
      <c r="T19" s="38"/>
      <c r="Y19" s="35"/>
      <c r="Z19" s="35"/>
      <c r="AA19" s="35"/>
    </row>
    <row r="20" spans="2:36" ht="16.149999999999999" customHeight="1" x14ac:dyDescent="0.25">
      <c r="B20" s="5" t="s">
        <v>26</v>
      </c>
      <c r="C20" s="6" t="s">
        <v>11</v>
      </c>
      <c r="D20" s="6" t="s">
        <v>11</v>
      </c>
      <c r="E20" s="6" t="s">
        <v>11</v>
      </c>
      <c r="F20" s="6" t="s">
        <v>11</v>
      </c>
      <c r="G20" s="6">
        <v>2</v>
      </c>
      <c r="H20" s="6" t="s">
        <v>11</v>
      </c>
      <c r="I20" s="6" t="s">
        <v>11</v>
      </c>
      <c r="J20" s="6" t="s">
        <v>11</v>
      </c>
      <c r="K20" s="6">
        <v>2</v>
      </c>
      <c r="L20" s="6">
        <v>5</v>
      </c>
      <c r="M20" s="6" t="s">
        <v>11</v>
      </c>
      <c r="N20" s="7">
        <v>9</v>
      </c>
      <c r="O20" s="8">
        <f>N20/N28*100</f>
        <v>3.3210332103321036</v>
      </c>
      <c r="P20" s="8">
        <v>27.27272727272727</v>
      </c>
      <c r="Q20" s="11"/>
      <c r="R20" s="9"/>
      <c r="S20" s="9"/>
      <c r="T20" s="34"/>
      <c r="W20" s="42"/>
      <c r="X20" s="42"/>
      <c r="Y20" s="43"/>
      <c r="Z20" s="43"/>
      <c r="AA20" s="43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2:36" ht="16.149999999999999" customHeight="1" x14ac:dyDescent="0.25">
      <c r="B21" s="5" t="s">
        <v>27</v>
      </c>
      <c r="C21" s="6" t="s">
        <v>11</v>
      </c>
      <c r="D21" s="6" t="s">
        <v>11</v>
      </c>
      <c r="E21" s="6" t="s">
        <v>11</v>
      </c>
      <c r="F21" s="6">
        <v>5</v>
      </c>
      <c r="G21" s="6">
        <v>3</v>
      </c>
      <c r="H21" s="6" t="s">
        <v>11</v>
      </c>
      <c r="I21" s="6" t="s">
        <v>11</v>
      </c>
      <c r="J21" s="6" t="s">
        <v>11</v>
      </c>
      <c r="K21" s="6" t="s">
        <v>11</v>
      </c>
      <c r="L21" s="6" t="s">
        <v>11</v>
      </c>
      <c r="M21" s="6" t="s">
        <v>11</v>
      </c>
      <c r="N21" s="7">
        <f>SUM(C21:K21)</f>
        <v>8</v>
      </c>
      <c r="O21" s="8">
        <f>N21/N28*100</f>
        <v>2.9520295202952029</v>
      </c>
      <c r="P21" s="8">
        <v>18.181818181818183</v>
      </c>
      <c r="Q21" s="11"/>
      <c r="R21" s="9"/>
      <c r="S21" s="9"/>
      <c r="T21" s="34"/>
      <c r="W21" s="42"/>
      <c r="X21" s="42"/>
      <c r="Y21" s="43"/>
      <c r="Z21" s="43"/>
      <c r="AA21" s="43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2:36" ht="16.149999999999999" customHeight="1" x14ac:dyDescent="0.25">
      <c r="B22" s="5" t="s">
        <v>28</v>
      </c>
      <c r="C22" s="6" t="s">
        <v>11</v>
      </c>
      <c r="D22" s="6" t="s">
        <v>11</v>
      </c>
      <c r="E22" s="6" t="s">
        <v>11</v>
      </c>
      <c r="F22" s="6" t="s">
        <v>11</v>
      </c>
      <c r="G22" s="6" t="s">
        <v>11</v>
      </c>
      <c r="H22" s="6" t="s">
        <v>11</v>
      </c>
      <c r="I22" s="6">
        <v>3</v>
      </c>
      <c r="J22" s="6" t="s">
        <v>11</v>
      </c>
      <c r="K22" s="6" t="s">
        <v>11</v>
      </c>
      <c r="L22" s="6">
        <v>1</v>
      </c>
      <c r="M22" s="6" t="s">
        <v>11</v>
      </c>
      <c r="N22" s="7">
        <v>4</v>
      </c>
      <c r="O22" s="8">
        <f>N22/N28*100</f>
        <v>1.4760147601476015</v>
      </c>
      <c r="P22" s="8">
        <v>18.181818181818183</v>
      </c>
      <c r="Q22" s="9"/>
      <c r="R22" s="9"/>
      <c r="S22" s="12"/>
      <c r="T22" s="38"/>
      <c r="W22" s="42"/>
      <c r="X22" s="42"/>
      <c r="Y22" s="43"/>
      <c r="Z22" s="43"/>
      <c r="AA22" s="43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2:36" ht="16.149999999999999" customHeight="1" x14ac:dyDescent="0.25">
      <c r="B23" s="5" t="s">
        <v>29</v>
      </c>
      <c r="C23" s="6" t="s">
        <v>11</v>
      </c>
      <c r="D23" s="6" t="s">
        <v>11</v>
      </c>
      <c r="E23" s="6" t="s">
        <v>11</v>
      </c>
      <c r="F23" s="6" t="s">
        <v>11</v>
      </c>
      <c r="G23" s="6" t="s">
        <v>11</v>
      </c>
      <c r="H23" s="6" t="s">
        <v>11</v>
      </c>
      <c r="I23" s="6" t="s">
        <v>11</v>
      </c>
      <c r="J23" s="6">
        <v>1</v>
      </c>
      <c r="K23" s="6" t="s">
        <v>11</v>
      </c>
      <c r="L23" s="6" t="s">
        <v>11</v>
      </c>
      <c r="M23" s="6" t="s">
        <v>11</v>
      </c>
      <c r="N23" s="7">
        <f>SUM(H23:K23)</f>
        <v>1</v>
      </c>
      <c r="O23" s="8">
        <f>N23/N28*100</f>
        <v>0.36900369003690037</v>
      </c>
      <c r="P23" s="8">
        <v>9.0909090909090917</v>
      </c>
      <c r="Q23" s="12"/>
      <c r="R23" s="9"/>
      <c r="S23" s="12"/>
      <c r="T23" s="38"/>
      <c r="W23" s="42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2"/>
      <c r="AJ23" s="42"/>
    </row>
    <row r="24" spans="2:36" ht="16.149999999999999" customHeight="1" x14ac:dyDescent="0.25">
      <c r="B24" s="5" t="s">
        <v>30</v>
      </c>
      <c r="C24" s="6" t="s">
        <v>11</v>
      </c>
      <c r="D24" s="6" t="s">
        <v>11</v>
      </c>
      <c r="E24" s="6" t="s">
        <v>11</v>
      </c>
      <c r="F24" s="6" t="s">
        <v>11</v>
      </c>
      <c r="G24" s="6" t="s">
        <v>11</v>
      </c>
      <c r="H24" s="6" t="s">
        <v>11</v>
      </c>
      <c r="I24" s="6" t="s">
        <v>11</v>
      </c>
      <c r="J24" s="6" t="s">
        <v>11</v>
      </c>
      <c r="K24" s="6" t="s">
        <v>11</v>
      </c>
      <c r="L24" s="6">
        <v>8</v>
      </c>
      <c r="M24" s="6" t="s">
        <v>11</v>
      </c>
      <c r="N24" s="7">
        <v>8</v>
      </c>
      <c r="O24" s="8">
        <f>N24/N28*100</f>
        <v>2.9520295202952029</v>
      </c>
      <c r="P24" s="8">
        <v>9.0909090909090917</v>
      </c>
      <c r="Q24" s="9"/>
      <c r="R24" s="9"/>
      <c r="S24" s="9"/>
      <c r="T24" s="38"/>
      <c r="W24" s="42"/>
      <c r="X24" s="42"/>
      <c r="Y24" s="43"/>
      <c r="Z24" s="43"/>
      <c r="AA24" s="43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2:36" ht="16.149999999999999" customHeight="1" x14ac:dyDescent="0.25">
      <c r="B25" s="5" t="s">
        <v>31</v>
      </c>
      <c r="C25" s="6" t="s">
        <v>11</v>
      </c>
      <c r="D25" s="6" t="s">
        <v>11</v>
      </c>
      <c r="E25" s="6">
        <v>2</v>
      </c>
      <c r="F25" s="6">
        <v>1</v>
      </c>
      <c r="G25" s="6">
        <v>5</v>
      </c>
      <c r="H25" s="6" t="s">
        <v>11</v>
      </c>
      <c r="I25" s="6" t="s">
        <v>11</v>
      </c>
      <c r="J25" s="6" t="s">
        <v>11</v>
      </c>
      <c r="K25" s="6" t="s">
        <v>11</v>
      </c>
      <c r="L25" s="6">
        <v>6</v>
      </c>
      <c r="M25" s="6" t="s">
        <v>11</v>
      </c>
      <c r="N25" s="7">
        <f>SUM(E25:L25)</f>
        <v>14</v>
      </c>
      <c r="O25" s="8">
        <f>N25/N28*100</f>
        <v>5.1660516605166054</v>
      </c>
      <c r="P25" s="8">
        <v>36.363636363636367</v>
      </c>
      <c r="Q25" s="9"/>
      <c r="R25" s="9"/>
      <c r="S25" s="11"/>
      <c r="T25" s="34"/>
      <c r="W25" s="42"/>
      <c r="X25" s="42"/>
      <c r="Y25" s="43"/>
      <c r="Z25" s="43"/>
      <c r="AA25" s="43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2:36" ht="16.149999999999999" customHeight="1" x14ac:dyDescent="0.25">
      <c r="B26" s="5" t="s">
        <v>32</v>
      </c>
      <c r="C26" s="6" t="s">
        <v>11</v>
      </c>
      <c r="D26" s="6" t="s">
        <v>11</v>
      </c>
      <c r="E26" s="6">
        <v>2</v>
      </c>
      <c r="F26" s="6" t="s">
        <v>11</v>
      </c>
      <c r="G26" s="6" t="s">
        <v>11</v>
      </c>
      <c r="H26" s="6" t="s">
        <v>11</v>
      </c>
      <c r="I26" s="6" t="s">
        <v>11</v>
      </c>
      <c r="J26" s="6" t="s">
        <v>11</v>
      </c>
      <c r="K26" s="6" t="s">
        <v>11</v>
      </c>
      <c r="L26" s="6" t="s">
        <v>11</v>
      </c>
      <c r="M26" s="6" t="s">
        <v>11</v>
      </c>
      <c r="N26" s="7">
        <v>2</v>
      </c>
      <c r="O26" s="8">
        <f>N26/N28*100</f>
        <v>0.73800738007380073</v>
      </c>
      <c r="P26" s="8">
        <v>18.181818181818183</v>
      </c>
      <c r="Q26" s="12"/>
      <c r="R26" s="9"/>
      <c r="S26" s="9"/>
      <c r="T26" s="34"/>
      <c r="W26" s="42"/>
      <c r="X26" s="42"/>
      <c r="Y26" s="43"/>
      <c r="Z26" s="43"/>
      <c r="AA26" s="43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2:36" ht="16.149999999999999" customHeight="1" x14ac:dyDescent="0.25">
      <c r="B27" s="5" t="s">
        <v>33</v>
      </c>
      <c r="C27" s="6" t="s">
        <v>11</v>
      </c>
      <c r="D27" s="6">
        <v>2</v>
      </c>
      <c r="E27" s="6" t="s">
        <v>11</v>
      </c>
      <c r="F27" s="6" t="s">
        <v>11</v>
      </c>
      <c r="G27" s="6">
        <v>1</v>
      </c>
      <c r="H27" s="6">
        <v>1</v>
      </c>
      <c r="I27" s="6">
        <v>1</v>
      </c>
      <c r="J27" s="6">
        <v>2</v>
      </c>
      <c r="K27" s="6" t="s">
        <v>11</v>
      </c>
      <c r="L27" s="6">
        <v>7</v>
      </c>
      <c r="M27" s="6" t="s">
        <v>11</v>
      </c>
      <c r="N27" s="7">
        <f>SUM(D27:M27)</f>
        <v>14</v>
      </c>
      <c r="O27" s="8">
        <f>N27/N28*100</f>
        <v>5.1660516605166054</v>
      </c>
      <c r="P27" s="8">
        <v>45.454545454545453</v>
      </c>
      <c r="Q27" s="9"/>
      <c r="R27" s="9"/>
      <c r="S27" s="11"/>
      <c r="T27" s="34"/>
      <c r="W27" s="42"/>
      <c r="X27" s="42"/>
      <c r="Y27" s="43"/>
      <c r="Z27" s="43"/>
      <c r="AA27" s="43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2:36" ht="16.149999999999999" customHeight="1" x14ac:dyDescent="0.25">
      <c r="B28" s="17" t="s">
        <v>34</v>
      </c>
      <c r="C28" s="7">
        <f t="shared" ref="C28:M28" si="1">SUM(C5:C27)</f>
        <v>10</v>
      </c>
      <c r="D28" s="7">
        <f>SUM(D9:D27)</f>
        <v>10</v>
      </c>
      <c r="E28" s="7">
        <f t="shared" si="1"/>
        <v>18</v>
      </c>
      <c r="F28" s="7">
        <f t="shared" si="1"/>
        <v>33</v>
      </c>
      <c r="G28" s="7">
        <f t="shared" si="1"/>
        <v>62</v>
      </c>
      <c r="H28" s="7">
        <f t="shared" si="1"/>
        <v>29</v>
      </c>
      <c r="I28" s="7">
        <f t="shared" si="1"/>
        <v>22</v>
      </c>
      <c r="J28" s="7">
        <f t="shared" si="1"/>
        <v>31</v>
      </c>
      <c r="K28" s="7">
        <f t="shared" si="1"/>
        <v>11</v>
      </c>
      <c r="L28" s="7">
        <f t="shared" si="1"/>
        <v>39</v>
      </c>
      <c r="M28" s="7">
        <f t="shared" si="1"/>
        <v>6</v>
      </c>
      <c r="N28" s="7">
        <f>SUM(N5:N27)</f>
        <v>271</v>
      </c>
      <c r="O28" s="7"/>
      <c r="P28" s="7"/>
      <c r="Q28" s="77"/>
      <c r="R28" s="78"/>
      <c r="S28" s="79"/>
      <c r="T28" s="45"/>
      <c r="U28" s="46"/>
      <c r="V28" s="46"/>
      <c r="W28" s="47"/>
      <c r="X28" s="47"/>
    </row>
    <row r="29" spans="2:36" ht="16.149999999999999" customHeight="1" x14ac:dyDescent="0.25">
      <c r="B29" s="18" t="s">
        <v>35</v>
      </c>
      <c r="C29" s="19">
        <v>2</v>
      </c>
      <c r="D29" s="19">
        <v>5</v>
      </c>
      <c r="E29" s="19">
        <v>5</v>
      </c>
      <c r="F29" s="19">
        <v>6</v>
      </c>
      <c r="G29" s="19">
        <v>8</v>
      </c>
      <c r="H29" s="19">
        <v>5</v>
      </c>
      <c r="I29" s="19">
        <v>7</v>
      </c>
      <c r="J29" s="19">
        <v>6</v>
      </c>
      <c r="K29" s="19">
        <v>5</v>
      </c>
      <c r="L29" s="19">
        <v>7</v>
      </c>
      <c r="M29" s="19">
        <v>1</v>
      </c>
      <c r="N29" s="19">
        <v>23</v>
      </c>
      <c r="O29" s="19"/>
      <c r="P29" s="19"/>
      <c r="Q29" s="19">
        <v>19</v>
      </c>
      <c r="R29" s="19">
        <v>18</v>
      </c>
      <c r="S29" s="19">
        <v>15</v>
      </c>
      <c r="T29" s="48"/>
      <c r="U29" s="49"/>
      <c r="V29" s="50"/>
      <c r="W29" s="49"/>
      <c r="X29" s="49"/>
    </row>
    <row r="30" spans="2:36" ht="16.149999999999999" customHeight="1" x14ac:dyDescent="0.25">
      <c r="B30" s="20" t="s">
        <v>36</v>
      </c>
      <c r="C30" s="21"/>
      <c r="D30" s="21">
        <v>1</v>
      </c>
      <c r="E30" s="21">
        <v>2</v>
      </c>
      <c r="F30" s="21">
        <v>8</v>
      </c>
      <c r="G30" s="21">
        <v>3</v>
      </c>
      <c r="H30" s="21"/>
      <c r="I30" s="21"/>
      <c r="J30" s="21"/>
      <c r="K30" s="21"/>
      <c r="L30" s="21"/>
      <c r="M30" s="21"/>
      <c r="N30" s="7">
        <f>SUM(C30:K30)</f>
        <v>14</v>
      </c>
      <c r="O30" s="22"/>
      <c r="P30" s="22"/>
      <c r="Q30" s="9"/>
      <c r="R30" s="9"/>
      <c r="S30" s="9"/>
      <c r="T30" s="51"/>
    </row>
    <row r="31" spans="2:36" ht="16.149999999999999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 t="s">
        <v>37</v>
      </c>
      <c r="Q31" s="25" t="s">
        <v>38</v>
      </c>
      <c r="R31" s="26" t="s">
        <v>39</v>
      </c>
      <c r="S31" s="27" t="s">
        <v>40</v>
      </c>
    </row>
    <row r="32" spans="2:36" x14ac:dyDescent="0.25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2:32" ht="15.75" x14ac:dyDescent="0.25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54"/>
      <c r="P33" s="54"/>
      <c r="Q33" s="55"/>
      <c r="R33" s="55"/>
      <c r="S33" s="55"/>
      <c r="T33" s="30"/>
    </row>
    <row r="34" spans="2:32" ht="15.75" x14ac:dyDescent="0.25">
      <c r="B34" s="52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4"/>
      <c r="O34" s="54"/>
      <c r="P34" s="54"/>
      <c r="Q34" s="57"/>
      <c r="R34" s="58"/>
      <c r="S34" s="58"/>
      <c r="T34" s="31"/>
      <c r="Y34" s="32"/>
      <c r="Z34" s="33"/>
      <c r="AA34" s="33"/>
    </row>
    <row r="35" spans="2:32" ht="15.75" x14ac:dyDescent="0.25"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62"/>
      <c r="P35" s="62"/>
      <c r="Q35" s="63"/>
      <c r="R35" s="28"/>
      <c r="S35" s="28"/>
      <c r="T35" s="34"/>
      <c r="Y35" s="35"/>
      <c r="Z35" s="35"/>
      <c r="AA35" s="35"/>
    </row>
    <row r="36" spans="2:32" ht="15.75" x14ac:dyDescent="0.25"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  <c r="O36" s="62"/>
      <c r="P36" s="62"/>
      <c r="Q36" s="28"/>
      <c r="R36" s="28"/>
      <c r="S36" s="28"/>
      <c r="T36" s="34"/>
      <c r="W36" s="64"/>
      <c r="Y36" s="35"/>
      <c r="Z36" s="35"/>
      <c r="AA36" s="35"/>
    </row>
    <row r="37" spans="2:32" ht="15.75" x14ac:dyDescent="0.25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62"/>
      <c r="P37" s="62"/>
      <c r="Q37" s="28"/>
      <c r="R37" s="28"/>
      <c r="S37" s="28"/>
      <c r="T37" s="34"/>
      <c r="W37" s="65"/>
      <c r="Y37" s="35"/>
      <c r="Z37" s="35"/>
      <c r="AA37" s="35"/>
    </row>
    <row r="38" spans="2:32" ht="15.75" x14ac:dyDescent="0.25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2"/>
      <c r="P38" s="62"/>
      <c r="Q38" s="63"/>
      <c r="R38" s="28"/>
      <c r="S38" s="28"/>
      <c r="T38" s="34"/>
      <c r="W38" s="64"/>
      <c r="Y38" s="35"/>
      <c r="Z38" s="35"/>
      <c r="AA38" s="35"/>
      <c r="AC38" s="66"/>
      <c r="AD38" s="67"/>
      <c r="AE38" s="66"/>
      <c r="AF38" s="66"/>
    </row>
    <row r="39" spans="2:32" ht="15.75" x14ac:dyDescent="0.25"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2"/>
      <c r="P39" s="62"/>
      <c r="Q39" s="63"/>
      <c r="R39" s="63"/>
      <c r="S39" s="28"/>
      <c r="T39" s="34"/>
      <c r="W39" s="64"/>
      <c r="Y39" s="35"/>
      <c r="Z39" s="35"/>
      <c r="AA39" s="35"/>
    </row>
    <row r="40" spans="2:32" ht="15.75" x14ac:dyDescent="0.25"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2"/>
      <c r="P40" s="62"/>
      <c r="Q40" s="28"/>
      <c r="R40" s="63"/>
      <c r="S40" s="63"/>
      <c r="T40" s="34"/>
      <c r="Y40" s="35"/>
      <c r="Z40" s="35"/>
      <c r="AA40" s="35"/>
    </row>
    <row r="41" spans="2:32" ht="15.75" x14ac:dyDescent="0.25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O41" s="62"/>
      <c r="P41" s="62"/>
      <c r="Q41" s="63"/>
      <c r="R41" s="28"/>
      <c r="S41" s="28"/>
      <c r="T41" s="34"/>
      <c r="Y41" s="35"/>
      <c r="Z41" s="35"/>
      <c r="AA41" s="35"/>
    </row>
    <row r="42" spans="2:32" ht="15.75" x14ac:dyDescent="0.25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  <c r="O42" s="62"/>
      <c r="P42" s="62"/>
      <c r="Q42" s="28"/>
      <c r="R42" s="63"/>
      <c r="S42" s="63"/>
      <c r="T42" s="34"/>
      <c r="Y42" s="35"/>
      <c r="Z42" s="35"/>
      <c r="AA42" s="35"/>
    </row>
    <row r="43" spans="2:32" ht="15.75" x14ac:dyDescent="0.25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1"/>
      <c r="O43" s="62"/>
      <c r="P43" s="62"/>
      <c r="Q43" s="63"/>
      <c r="R43" s="28"/>
      <c r="S43" s="28"/>
      <c r="T43" s="34"/>
      <c r="Y43" s="35"/>
      <c r="Z43" s="35"/>
      <c r="AA43" s="35"/>
    </row>
    <row r="44" spans="2:32" ht="15.75" x14ac:dyDescent="0.25">
      <c r="B44" s="59"/>
      <c r="C44" s="60"/>
      <c r="D44" s="60"/>
      <c r="E44" s="60"/>
      <c r="F44" s="28"/>
      <c r="G44" s="60"/>
      <c r="H44" s="60"/>
      <c r="I44" s="60"/>
      <c r="J44" s="60"/>
      <c r="K44" s="60"/>
      <c r="L44" s="60"/>
      <c r="M44" s="60"/>
      <c r="N44" s="61"/>
      <c r="O44" s="62"/>
      <c r="P44" s="62"/>
      <c r="Q44" s="28"/>
      <c r="R44" s="28"/>
      <c r="S44" s="28"/>
      <c r="T44" s="34"/>
      <c r="Y44" s="35"/>
      <c r="Z44" s="35"/>
      <c r="AA44" s="35"/>
    </row>
    <row r="45" spans="2:32" ht="15.75" x14ac:dyDescent="0.25"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62"/>
      <c r="P45" s="62"/>
      <c r="Q45" s="28"/>
      <c r="R45" s="28"/>
      <c r="S45" s="28"/>
      <c r="T45" s="34"/>
      <c r="Y45" s="35"/>
      <c r="Z45" s="35"/>
      <c r="AA45" s="35"/>
    </row>
    <row r="46" spans="2:32" ht="15.75" x14ac:dyDescent="0.25">
      <c r="B46" s="68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1"/>
      <c r="O46" s="62"/>
      <c r="P46" s="62"/>
      <c r="Q46" s="28"/>
      <c r="R46" s="28"/>
      <c r="S46" s="69"/>
      <c r="T46" s="34"/>
      <c r="Y46" s="35"/>
      <c r="Z46" s="35"/>
      <c r="AA46" s="35"/>
    </row>
    <row r="47" spans="2:32" ht="15.75" x14ac:dyDescent="0.25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1"/>
      <c r="O47" s="62"/>
      <c r="P47" s="62"/>
      <c r="Q47" s="28"/>
      <c r="R47" s="69"/>
      <c r="S47" s="69"/>
      <c r="T47" s="34"/>
      <c r="Y47" s="35"/>
      <c r="Z47" s="35"/>
      <c r="AA47" s="35"/>
    </row>
    <row r="48" spans="2:32" ht="15.75" x14ac:dyDescent="0.25"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1"/>
      <c r="O48" s="62"/>
      <c r="P48" s="62"/>
      <c r="Q48" s="28"/>
      <c r="R48" s="69"/>
      <c r="S48" s="69"/>
      <c r="T48" s="34"/>
      <c r="Y48" s="35"/>
      <c r="Z48" s="35"/>
      <c r="AA48" s="35"/>
    </row>
    <row r="49" spans="2:34" ht="15.75" x14ac:dyDescent="0.25">
      <c r="B49" s="68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1"/>
      <c r="O49" s="62"/>
      <c r="P49" s="62"/>
      <c r="Q49" s="28"/>
      <c r="R49" s="69"/>
      <c r="S49" s="69"/>
      <c r="T49" s="34"/>
      <c r="Y49" s="35"/>
      <c r="Z49" s="35"/>
      <c r="AA49" s="35"/>
    </row>
    <row r="50" spans="2:34" ht="15.75" x14ac:dyDescent="0.25"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1"/>
      <c r="O50" s="62"/>
      <c r="P50" s="62"/>
      <c r="Q50" s="28"/>
      <c r="R50" s="28"/>
      <c r="S50" s="28"/>
      <c r="T50" s="34"/>
      <c r="Y50" s="35"/>
      <c r="Z50" s="35"/>
      <c r="AA50" s="35"/>
    </row>
    <row r="51" spans="2:34" ht="15.75" x14ac:dyDescent="0.25">
      <c r="B51" s="7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1"/>
      <c r="O51" s="62"/>
      <c r="P51" s="62"/>
      <c r="Q51" s="28"/>
      <c r="R51" s="28"/>
      <c r="S51" s="28"/>
      <c r="T51" s="34"/>
      <c r="Y51" s="35"/>
      <c r="Z51" s="35"/>
      <c r="AA51" s="35"/>
    </row>
    <row r="52" spans="2:34" ht="15.75" x14ac:dyDescent="0.25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62"/>
      <c r="P52" s="62"/>
      <c r="Q52" s="28"/>
      <c r="R52" s="28"/>
      <c r="S52" s="28"/>
      <c r="T52" s="34"/>
      <c r="Y52" s="35"/>
      <c r="Z52" s="35"/>
      <c r="AA52" s="35"/>
    </row>
    <row r="53" spans="2:34" ht="15.75" x14ac:dyDescent="0.25"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1"/>
      <c r="O53" s="62"/>
      <c r="P53" s="62"/>
      <c r="Q53" s="28"/>
      <c r="R53" s="69"/>
      <c r="S53" s="69"/>
      <c r="T53" s="34"/>
      <c r="Y53" s="35"/>
      <c r="Z53" s="35"/>
      <c r="AA53" s="35"/>
    </row>
    <row r="54" spans="2:34" ht="15.75" x14ac:dyDescent="0.25">
      <c r="B54" s="68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  <c r="O54" s="62"/>
      <c r="P54" s="62"/>
      <c r="Q54" s="28"/>
      <c r="R54" s="28"/>
      <c r="S54" s="28"/>
      <c r="T54" s="34"/>
      <c r="Y54" s="35"/>
      <c r="Z54" s="35"/>
      <c r="AA54" s="35"/>
    </row>
    <row r="55" spans="2:34" ht="15.75" x14ac:dyDescent="0.25"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1"/>
      <c r="O55" s="62"/>
      <c r="P55" s="62"/>
      <c r="Q55" s="28"/>
      <c r="R55" s="28"/>
      <c r="S55" s="28"/>
      <c r="T55" s="34"/>
      <c r="Y55" s="35"/>
      <c r="Z55" s="35"/>
      <c r="AA55" s="35"/>
    </row>
    <row r="56" spans="2:34" ht="15.75" x14ac:dyDescent="0.25"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1"/>
      <c r="O56" s="62"/>
      <c r="P56" s="62"/>
      <c r="T56" s="34"/>
      <c r="Y56" s="35"/>
      <c r="Z56" s="35"/>
      <c r="AA56" s="35"/>
    </row>
    <row r="57" spans="2:34" ht="15.75" x14ac:dyDescent="0.25"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1"/>
      <c r="O57" s="62"/>
      <c r="P57" s="62"/>
      <c r="Q57" s="28"/>
      <c r="R57" s="69"/>
      <c r="S57" s="28"/>
      <c r="T57" s="34"/>
      <c r="Y57" s="35"/>
      <c r="Z57" s="35"/>
      <c r="AA57" s="35"/>
    </row>
    <row r="58" spans="2:34" ht="15.75" x14ac:dyDescent="0.25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1"/>
      <c r="O58" s="62"/>
      <c r="P58" s="62"/>
      <c r="Q58" s="28"/>
      <c r="R58" s="28"/>
      <c r="S58" s="28"/>
      <c r="T58" s="34"/>
      <c r="Y58" s="35"/>
      <c r="Z58" s="35"/>
      <c r="AA58" s="35"/>
    </row>
    <row r="59" spans="2:34" ht="15.75" x14ac:dyDescent="0.25"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1"/>
      <c r="O59" s="62"/>
      <c r="P59" s="62"/>
      <c r="Q59" s="28"/>
      <c r="R59" s="28"/>
      <c r="S59" s="28"/>
      <c r="T59" s="34"/>
      <c r="Y59" s="35"/>
      <c r="Z59" s="35"/>
      <c r="AA59" s="35"/>
    </row>
    <row r="60" spans="2:34" ht="15.75" x14ac:dyDescent="0.25"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62"/>
      <c r="P60" s="62"/>
      <c r="Q60" s="69"/>
      <c r="R60" s="28"/>
      <c r="S60" s="28"/>
      <c r="T60" s="34"/>
      <c r="Y60" s="35"/>
      <c r="Z60" s="35"/>
      <c r="AA60" s="35"/>
    </row>
    <row r="61" spans="2:34" ht="15.75" x14ac:dyDescent="0.25"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1"/>
      <c r="O61" s="62"/>
      <c r="P61" s="62"/>
      <c r="Q61" s="69"/>
      <c r="R61" s="69"/>
      <c r="S61" s="28"/>
      <c r="T61" s="34"/>
      <c r="Y61" s="35"/>
      <c r="Z61" s="35"/>
      <c r="AA61" s="35"/>
    </row>
    <row r="62" spans="2:34" ht="15.75" x14ac:dyDescent="0.25"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1"/>
      <c r="O62" s="62"/>
      <c r="P62" s="62"/>
      <c r="Q62" s="28"/>
      <c r="R62" s="28"/>
      <c r="S62" s="69"/>
      <c r="T62" s="34"/>
      <c r="Y62" s="35"/>
      <c r="Z62" s="35"/>
      <c r="AA62" s="35"/>
    </row>
    <row r="63" spans="2:34" ht="15.75" x14ac:dyDescent="0.25"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1"/>
      <c r="O63" s="62"/>
      <c r="P63" s="62"/>
      <c r="Q63" s="69"/>
      <c r="R63" s="69"/>
      <c r="S63" s="28"/>
      <c r="T63" s="34"/>
      <c r="Y63" s="35"/>
      <c r="Z63" s="35"/>
      <c r="AA63" s="35"/>
    </row>
    <row r="64" spans="2:34" ht="15.75" x14ac:dyDescent="0.25"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1"/>
      <c r="O64" s="62"/>
      <c r="P64" s="62"/>
      <c r="Q64" s="28"/>
      <c r="R64" s="28"/>
      <c r="S64" s="28"/>
      <c r="T64" s="3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</row>
    <row r="65" spans="2:27" ht="15.75" x14ac:dyDescent="0.25"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2"/>
      <c r="P65" s="62"/>
      <c r="Q65" s="28"/>
      <c r="R65" s="28"/>
      <c r="S65" s="28"/>
      <c r="T65" s="34"/>
      <c r="Y65" s="35"/>
      <c r="Z65" s="35"/>
      <c r="AA65" s="35"/>
    </row>
    <row r="66" spans="2:27" ht="15.75" x14ac:dyDescent="0.25"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62"/>
      <c r="P66" s="62"/>
      <c r="Q66" s="71"/>
      <c r="R66" s="28"/>
      <c r="S66" s="28"/>
      <c r="T66" s="34"/>
    </row>
    <row r="67" spans="2:27" ht="15.75" x14ac:dyDescent="0.25">
      <c r="B67" s="28"/>
      <c r="C67" s="28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62"/>
      <c r="P67" s="62"/>
      <c r="Q67" s="28"/>
      <c r="R67" s="28"/>
      <c r="S67" s="28"/>
      <c r="T67" s="34"/>
    </row>
    <row r="68" spans="2:27" ht="15.75" x14ac:dyDescent="0.25">
      <c r="B68" s="72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T68" s="45"/>
    </row>
    <row r="69" spans="2:27" ht="15.75" x14ac:dyDescent="0.25"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5"/>
      <c r="R69" s="57"/>
      <c r="S69" s="75"/>
    </row>
  </sheetData>
  <mergeCells count="6">
    <mergeCell ref="Q28:S28"/>
    <mergeCell ref="C3:M3"/>
    <mergeCell ref="N3:N4"/>
    <mergeCell ref="O3:O4"/>
    <mergeCell ref="P3:P4"/>
    <mergeCell ref="Q3:S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2019-11-27T16:34:41Z</dcterms:created>
  <dcterms:modified xsi:type="dcterms:W3CDTF">2020-02-28T12:45:40Z</dcterms:modified>
</cp:coreProperties>
</file>